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-Отдел мониторинга и актуализации РП (21.08.15)\7. Краткосрочные планы\Региональные\2017-2019\Разбивка по МО для сайта в раздел капитальный ремонт 2019\"/>
    </mc:Choice>
  </mc:AlternateContent>
  <bookViews>
    <workbookView xWindow="0" yWindow="0" windowWidth="28800" windowHeight="12285"/>
  </bookViews>
  <sheets>
    <sheet name="изменение" sheetId="1" r:id="rId1"/>
  </sheets>
  <definedNames>
    <definedName name="_xlnm._FilterDatabase" localSheetId="0" hidden="1">изменение!$A$12:$AM$16</definedName>
    <definedName name="_xlnm.Print_Titles" localSheetId="0">изменение!$11:$11</definedName>
    <definedName name="_xlnm.Print_Area" localSheetId="0">изменение!$A$1:$Q$16</definedName>
  </definedNames>
  <calcPr calcId="152511"/>
</workbook>
</file>

<file path=xl/calcChain.xml><?xml version="1.0" encoding="utf-8"?>
<calcChain xmlns="http://schemas.openxmlformats.org/spreadsheetml/2006/main">
  <c r="L14" i="1" l="1"/>
  <c r="L12" i="1" l="1"/>
  <c r="I12" i="1" l="1"/>
  <c r="H12" i="1"/>
  <c r="M16" i="1" l="1"/>
  <c r="M15" i="1"/>
  <c r="Q15" i="1" s="1"/>
  <c r="M14" i="1" l="1"/>
  <c r="M12" i="1" s="1"/>
  <c r="Q16" i="1"/>
  <c r="N14" i="1" l="1"/>
  <c r="O14" i="1"/>
  <c r="O12" i="1" s="1"/>
  <c r="P14" i="1"/>
  <c r="P12" i="1" s="1"/>
  <c r="N12" i="1" l="1"/>
  <c r="Q12" i="1" s="1"/>
  <c r="Q14" i="1"/>
  <c r="Q13" i="1" l="1"/>
</calcChain>
</file>

<file path=xl/sharedStrings.xml><?xml version="1.0" encoding="utf-8"?>
<sst xmlns="http://schemas.openxmlformats.org/spreadsheetml/2006/main" count="47" uniqueCount="36">
  <si>
    <t>Х</t>
  </si>
  <si>
    <t>08</t>
  </si>
  <si>
    <t>Тазовский район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</si>
  <si>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</si>
  <si>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</si>
  <si>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</si>
  <si>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</si>
  <si>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</si>
  <si>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</si>
  <si>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</si>
  <si>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</si>
  <si>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</si>
  <si>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</si>
  <si>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</si>
  <si>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</si>
  <si>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</si>
  <si>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</si>
  <si>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</si>
  <si>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Количество зарегистрированных жителей (чел.)</t>
  </si>
  <si>
    <t>многоквартирный дом (№, корп.)</t>
  </si>
  <si>
    <t>пос. Тазовский</t>
  </si>
  <si>
    <t>итого</t>
  </si>
  <si>
    <t>услуги по строительному контролю</t>
  </si>
  <si>
    <t>ремонт крыши</t>
  </si>
  <si>
    <t>Код ОКТМО муниципаль-ного образования (№)</t>
  </si>
  <si>
    <t>Итого: муниципальное образование Тазовский район 2019 год</t>
  </si>
  <si>
    <t>ул. Геофизиков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</si>
  <si>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</si>
  <si>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</si>
  <si>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</si>
  <si>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Общая площадь многоквартир-ного дома                      (кв. м)</t>
  </si>
  <si>
    <t>микрорайон, проспект, улица, переулок, проезд (мкр., пр., ул., пер., проезд)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</si>
  <si>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
(далее - автономный округ)</t>
  </si>
  <si>
    <t>конст-руктив (капи-тальное испол-нение) (далее - КИ)</t>
  </si>
  <si>
    <t>город, поселок городского типа, поселок, село, деревня, населенный пункт 
(г., пгт, пос., с., д., н/п)</t>
  </si>
  <si>
    <t>расположенных на территории Ямало-Ненецкого автономного округа,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</si>
</sst>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2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horizontal="center" vertical="top"/>
    </xf>
    <xf numFmtId="3" fontId="6" fillId="0" borderId="0" xfId="0" applyNumberFormat="1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vertical="center" wrapText="1"/>
    </xf>
    <xf numFmtId="4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top" wrapText="1"/>
    </xf>
    <xf numFmtId="4" fontId="5" fillId="0" borderId="5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4" fontId="5" fillId="0" borderId="7" xfId="0" applyNumberFormat="1" applyFont="1" applyFill="1" applyBorder="1" applyAlignment="1">
      <alignment horizontal="center" vertical="center" textRotation="90" wrapText="1"/>
    </xf>
    <xf numFmtId="4" fontId="5" fillId="0" borderId="6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view="pageBreakPreview" zoomScale="76" zoomScaleNormal="76" zoomScaleSheetLayoutView="76" zoomScalePageLayoutView="60" workbookViewId="0">
      <selection activeCell="H46" sqref="H46"/>
    </sheetView>
  </sheetViews>
  <sheetFormatPr defaultColWidth="9.140625" defaultRowHeight="15" x14ac:dyDescent="0.25"/>
  <cols>
    <col min="1" max="1" width="4.5703125" style="9" customWidth="1"/>
    <col min="2" max="2" width="14.140625" style="9" customWidth="1"/>
    <col min="3" max="3" width="28.85546875" style="8" customWidth="1"/>
    <col min="4" max="4" width="22.28515625" style="8" customWidth="1"/>
    <col min="5" max="5" width="33" style="10" customWidth="1"/>
    <col min="6" max="6" width="19.42578125" style="12" customWidth="1"/>
    <col min="7" max="7" width="9.42578125" style="9" customWidth="1"/>
    <col min="8" max="8" width="16.42578125" style="26" customWidth="1"/>
    <col min="9" max="9" width="15.5703125" style="27" customWidth="1"/>
    <col min="10" max="10" width="50.5703125" style="10" customWidth="1"/>
    <col min="11" max="11" width="10" style="10" customWidth="1"/>
    <col min="12" max="12" width="19.5703125" style="11" customWidth="1"/>
    <col min="13" max="13" width="19.140625" style="11" customWidth="1"/>
    <col min="14" max="14" width="14.7109375" style="11" customWidth="1"/>
    <col min="15" max="15" width="18.140625" style="11" customWidth="1"/>
    <col min="16" max="16" width="21.5703125" style="11" customWidth="1"/>
    <col min="17" max="17" width="19.85546875" style="11" customWidth="1"/>
    <col min="18" max="18" width="20.28515625" style="3" customWidth="1"/>
    <col min="19" max="34" width="9.140625" style="3"/>
    <col min="35" max="35" width="17.42578125" style="3" customWidth="1"/>
    <col min="36" max="16384" width="9.140625" style="3"/>
  </cols>
  <sheetData>
    <row r="1" spans="1:38" s="1" customFormat="1" ht="11.25" customHeight="1" x14ac:dyDescent="0.25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38" s="1" customFormat="1" ht="12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38" s="1" customFormat="1" ht="22.5" customHeight="1" x14ac:dyDescent="0.25">
      <c r="A3" s="50" t="s">
        <v>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38" s="1" customFormat="1" ht="27" customHeight="1" x14ac:dyDescent="0.25">
      <c r="A4" s="50" t="s">
        <v>35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38" ht="11.25" customHeight="1" x14ac:dyDescent="0.3">
      <c r="A5" s="14"/>
      <c r="B5" s="14"/>
      <c r="C5" s="15"/>
      <c r="D5" s="15"/>
      <c r="E5" s="15"/>
      <c r="F5" s="16"/>
      <c r="G5" s="14"/>
      <c r="H5" s="13"/>
      <c r="I5" s="17"/>
      <c r="J5" s="15"/>
      <c r="K5" s="15"/>
      <c r="L5" s="13"/>
      <c r="M5" s="13"/>
      <c r="N5" s="13"/>
      <c r="O5" s="13"/>
      <c r="P5" s="13"/>
      <c r="Q5" s="13"/>
    </row>
    <row r="6" spans="1:38" ht="62.25" customHeight="1" x14ac:dyDescent="0.25">
      <c r="A6" s="52" t="s">
        <v>13</v>
      </c>
      <c r="B6" s="52" t="s">
        <v>24</v>
      </c>
      <c r="C6" s="52" t="s">
        <v>17</v>
      </c>
      <c r="D6" s="54" t="s">
        <v>9</v>
      </c>
      <c r="E6" s="55"/>
      <c r="F6" s="55"/>
      <c r="G6" s="56"/>
      <c r="H6" s="53" t="s">
        <v>30</v>
      </c>
      <c r="I6" s="61" t="s">
        <v>18</v>
      </c>
      <c r="J6" s="52" t="s">
        <v>14</v>
      </c>
      <c r="K6" s="52"/>
      <c r="L6" s="53" t="s">
        <v>29</v>
      </c>
      <c r="M6" s="51" t="s">
        <v>32</v>
      </c>
      <c r="N6" s="51"/>
      <c r="O6" s="51"/>
      <c r="P6" s="51"/>
      <c r="Q6" s="51"/>
    </row>
    <row r="7" spans="1:38" ht="93.75" customHeight="1" x14ac:dyDescent="0.25">
      <c r="A7" s="52"/>
      <c r="B7" s="52"/>
      <c r="C7" s="52"/>
      <c r="D7" s="52" t="s">
        <v>34</v>
      </c>
      <c r="E7" s="52" t="s">
        <v>31</v>
      </c>
      <c r="F7" s="53" t="s">
        <v>19</v>
      </c>
      <c r="G7" s="52" t="s">
        <v>33</v>
      </c>
      <c r="H7" s="53"/>
      <c r="I7" s="61"/>
      <c r="J7" s="52"/>
      <c r="K7" s="52"/>
      <c r="L7" s="53"/>
      <c r="M7" s="57" t="s">
        <v>8</v>
      </c>
      <c r="N7" s="58" t="s">
        <v>12</v>
      </c>
      <c r="O7" s="57" t="s">
        <v>7</v>
      </c>
      <c r="P7" s="57" t="s">
        <v>6</v>
      </c>
      <c r="Q7" s="57" t="s">
        <v>3</v>
      </c>
    </row>
    <row r="8" spans="1:38" ht="70.5" customHeight="1" x14ac:dyDescent="0.25">
      <c r="A8" s="52"/>
      <c r="B8" s="52"/>
      <c r="C8" s="52"/>
      <c r="D8" s="52"/>
      <c r="E8" s="52"/>
      <c r="F8" s="53"/>
      <c r="G8" s="52"/>
      <c r="H8" s="53"/>
      <c r="I8" s="61"/>
      <c r="J8" s="52"/>
      <c r="K8" s="52"/>
      <c r="L8" s="53"/>
      <c r="M8" s="57"/>
      <c r="N8" s="59"/>
      <c r="O8" s="57"/>
      <c r="P8" s="57"/>
      <c r="Q8" s="57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5.75" customHeight="1" x14ac:dyDescent="0.25">
      <c r="A9" s="52"/>
      <c r="B9" s="52"/>
      <c r="C9" s="52"/>
      <c r="D9" s="52"/>
      <c r="E9" s="52"/>
      <c r="F9" s="53"/>
      <c r="G9" s="52"/>
      <c r="H9" s="53"/>
      <c r="I9" s="61"/>
      <c r="J9" s="52"/>
      <c r="K9" s="52"/>
      <c r="L9" s="53"/>
      <c r="M9" s="57"/>
      <c r="N9" s="60"/>
      <c r="O9" s="57"/>
      <c r="P9" s="57"/>
      <c r="Q9" s="57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4" customFormat="1" ht="51" customHeight="1" x14ac:dyDescent="0.25">
      <c r="A10" s="52"/>
      <c r="B10" s="52"/>
      <c r="C10" s="52"/>
      <c r="D10" s="52"/>
      <c r="E10" s="52"/>
      <c r="F10" s="53"/>
      <c r="G10" s="52"/>
      <c r="H10" s="53"/>
      <c r="I10" s="61"/>
      <c r="J10" s="41" t="s">
        <v>5</v>
      </c>
      <c r="K10" s="41" t="s">
        <v>4</v>
      </c>
      <c r="L10" s="43" t="s">
        <v>3</v>
      </c>
      <c r="M10" s="44" t="s">
        <v>27</v>
      </c>
      <c r="N10" s="44" t="s">
        <v>27</v>
      </c>
      <c r="O10" s="44" t="s">
        <v>28</v>
      </c>
      <c r="P10" s="44" t="s">
        <v>28</v>
      </c>
      <c r="Q10" s="44" t="s">
        <v>27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ht="15.75" x14ac:dyDescent="0.25">
      <c r="A11" s="18">
        <v>1</v>
      </c>
      <c r="B11" s="18">
        <v>2</v>
      </c>
      <c r="C11" s="18">
        <v>3</v>
      </c>
      <c r="D11" s="18">
        <v>4</v>
      </c>
      <c r="E11" s="42">
        <v>5</v>
      </c>
      <c r="F11" s="19">
        <v>6</v>
      </c>
      <c r="G11" s="19">
        <v>7</v>
      </c>
      <c r="H11" s="19">
        <v>8</v>
      </c>
      <c r="I11" s="19">
        <v>9</v>
      </c>
      <c r="J11" s="42">
        <v>10</v>
      </c>
      <c r="K11" s="42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  <c r="Q11" s="21">
        <v>17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7" customFormat="1" ht="18" customHeight="1" x14ac:dyDescent="0.25">
      <c r="A12" s="46" t="s">
        <v>25</v>
      </c>
      <c r="B12" s="47"/>
      <c r="C12" s="47"/>
      <c r="D12" s="47"/>
      <c r="E12" s="48"/>
      <c r="F12" s="20">
        <v>1</v>
      </c>
      <c r="G12" s="42" t="s">
        <v>0</v>
      </c>
      <c r="H12" s="23">
        <f>H14</f>
        <v>3722.1</v>
      </c>
      <c r="I12" s="20">
        <f>I14</f>
        <v>138</v>
      </c>
      <c r="J12" s="42" t="s">
        <v>0</v>
      </c>
      <c r="K12" s="24" t="s">
        <v>0</v>
      </c>
      <c r="L12" s="22">
        <f>L14</f>
        <v>12157282</v>
      </c>
      <c r="M12" s="22">
        <f>M14</f>
        <v>12157282</v>
      </c>
      <c r="N12" s="22">
        <f>N14</f>
        <v>0</v>
      </c>
      <c r="O12" s="22">
        <f>O14+O13</f>
        <v>0</v>
      </c>
      <c r="P12" s="22">
        <f>P14</f>
        <v>0</v>
      </c>
      <c r="Q12" s="25">
        <f>M12+N12+O12+P12</f>
        <v>12157282</v>
      </c>
    </row>
    <row r="13" spans="1:38" s="7" customFormat="1" ht="18" customHeight="1" x14ac:dyDescent="0.25">
      <c r="A13" s="45"/>
      <c r="B13" s="46" t="s">
        <v>16</v>
      </c>
      <c r="C13" s="47"/>
      <c r="D13" s="47"/>
      <c r="E13" s="47"/>
      <c r="F13" s="47"/>
      <c r="G13" s="47"/>
      <c r="H13" s="47"/>
      <c r="I13" s="48"/>
      <c r="J13" s="39" t="s">
        <v>0</v>
      </c>
      <c r="K13" s="36" t="s">
        <v>0</v>
      </c>
      <c r="L13" s="37"/>
      <c r="M13" s="35"/>
      <c r="N13" s="35"/>
      <c r="O13" s="37">
        <v>0</v>
      </c>
      <c r="P13" s="35"/>
      <c r="Q13" s="25">
        <f t="shared" ref="Q13" si="0">M13+N13+O13+P13</f>
        <v>0</v>
      </c>
    </row>
    <row r="14" spans="1:38" s="7" customFormat="1" ht="15.75" x14ac:dyDescent="0.25">
      <c r="A14" s="62">
        <v>1</v>
      </c>
      <c r="B14" s="34">
        <v>71923000</v>
      </c>
      <c r="C14" s="31" t="s">
        <v>2</v>
      </c>
      <c r="D14" s="30" t="s">
        <v>20</v>
      </c>
      <c r="E14" s="30" t="s">
        <v>26</v>
      </c>
      <c r="F14" s="20">
        <v>30</v>
      </c>
      <c r="G14" s="38" t="s">
        <v>15</v>
      </c>
      <c r="H14" s="33">
        <v>3722.1</v>
      </c>
      <c r="I14" s="20">
        <v>138</v>
      </c>
      <c r="J14" s="40" t="s">
        <v>21</v>
      </c>
      <c r="K14" s="18" t="s">
        <v>0</v>
      </c>
      <c r="L14" s="28">
        <f>L16+L15</f>
        <v>12157282</v>
      </c>
      <c r="M14" s="28">
        <f>M16+M15</f>
        <v>12157282</v>
      </c>
      <c r="N14" s="28">
        <f t="shared" ref="N14:P14" si="1">N16+N15</f>
        <v>0</v>
      </c>
      <c r="O14" s="28">
        <f t="shared" si="1"/>
        <v>0</v>
      </c>
      <c r="P14" s="28">
        <f t="shared" si="1"/>
        <v>0</v>
      </c>
      <c r="Q14" s="25">
        <f>M14+N14+O14+P14</f>
        <v>12157282</v>
      </c>
    </row>
    <row r="15" spans="1:38" s="7" customFormat="1" ht="18" customHeight="1" x14ac:dyDescent="0.25">
      <c r="A15" s="63"/>
      <c r="B15" s="34">
        <v>71923000</v>
      </c>
      <c r="C15" s="31" t="s">
        <v>2</v>
      </c>
      <c r="D15" s="30"/>
      <c r="E15" s="30"/>
      <c r="F15" s="20"/>
      <c r="G15" s="38"/>
      <c r="H15" s="33"/>
      <c r="I15" s="20"/>
      <c r="J15" s="29" t="s">
        <v>22</v>
      </c>
      <c r="K15" s="34">
        <v>21</v>
      </c>
      <c r="L15" s="28">
        <v>254715</v>
      </c>
      <c r="M15" s="28">
        <f>L15</f>
        <v>254715</v>
      </c>
      <c r="N15" s="28"/>
      <c r="O15" s="28"/>
      <c r="P15" s="28"/>
      <c r="Q15" s="25">
        <f>M15+N15+O15+P15</f>
        <v>254715</v>
      </c>
    </row>
    <row r="16" spans="1:38" s="7" customFormat="1" ht="18" customHeight="1" x14ac:dyDescent="0.25">
      <c r="A16" s="64"/>
      <c r="B16" s="34">
        <v>71923000</v>
      </c>
      <c r="C16" s="31" t="s">
        <v>2</v>
      </c>
      <c r="D16" s="30"/>
      <c r="E16" s="30"/>
      <c r="F16" s="20"/>
      <c r="G16" s="38"/>
      <c r="H16" s="33"/>
      <c r="I16" s="20"/>
      <c r="J16" s="30" t="s">
        <v>23</v>
      </c>
      <c r="K16" s="32" t="s">
        <v>1</v>
      </c>
      <c r="L16" s="28">
        <v>11902567</v>
      </c>
      <c r="M16" s="28">
        <f>L16</f>
        <v>11902567</v>
      </c>
      <c r="N16" s="28"/>
      <c r="O16" s="28"/>
      <c r="P16" s="28"/>
      <c r="Q16" s="25">
        <f>M16+N16+O16+P16</f>
        <v>11902567</v>
      </c>
    </row>
  </sheetData>
  <mergeCells count="24">
    <mergeCell ref="A14:A16"/>
    <mergeCell ref="O7:O9"/>
    <mergeCell ref="A6:A10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A12:E12"/>
    <mergeCell ref="B13:I13"/>
  </mergeCells>
  <printOptions horizontalCentered="1"/>
  <pageMargins left="0.78740157480314965" right="0.78740157480314965" top="1.1811023622047245" bottom="0.39370078740157483" header="0" footer="0"/>
  <pageSetup paperSize="9" scale="33" fitToHeight="0" orientation="landscape" useFirstPageNumber="1" r:id="rId1"/>
  <headerFooter differentFirst="1">
    <oddHeader>&amp;C&amp;"PT Astra Serif,обычный"&amp;12&amp;P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2019-12-17T09:48:28Z</cp:lastPrinted>
  <dcterms:created xsi:type="dcterms:W3CDTF">2015-06-18T05:00:26Z</dcterms:created>
  <dcterms:modified xsi:type="dcterms:W3CDTF">2019-12-18T13:02:19Z</dcterms:modified>
</cp:coreProperties>
</file>